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A343630E-BECA-4C92-88AC-0DCEEDE0E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<sst xmlns="http://schemas.openxmlformats.org/spreadsheetml/2006/main" count="62" uniqueCount="61">
  <si>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</si>
  <si>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</si>
  <si>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</si>
  <si>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</si>
  <si>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</si>
  <si>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</si>
  <si>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</si>
  <si>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</si>
  <si>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</si>
  <si>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</si>
  <si>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</si>
  <si>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</si>
  <si>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</si>
  <si>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</si>
  <si>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</si>
  <si>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</si>
  <si>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</si>
  <si>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</si>
  <si>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</si>
  <si>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</si>
  <si>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</si>
  <si>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</si>
  <si>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</si>
  <si>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</si>
  <si>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</si>
  <si>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</si>
  <si>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</si>
  <si>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</si>
  <si>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</si>
  <si>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</si>
  <si>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</si>
  <si>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</si>
  <si>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</si>
  <si>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</si>
  <si>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</si>
  <si>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</si>
  <si>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</si>
  <si>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</si>
  <si>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</si>
  <si>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</si>
  <si>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</si>
  <si>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</si>
  <si>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</si>
  <si>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</si>
  <si>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</si>
  <si>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</si>
  <si>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</si>
  <si>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</si>
  <si>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</si>
  <si>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</si>
  <si>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</si>
  <si>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</si>
  <si>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</si>
  <si>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</si>
  <si>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</si>
  <si>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</si>
  <si>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</si>
  <si>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</si>
  <si>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</si>
  <si>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</si>
  <si>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30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</si>
</sst>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H52" sqref="H52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6" t="s">
        <v>59</v>
      </c>
      <c r="B1" s="46"/>
      <c r="C1" s="46"/>
      <c r="D1" s="46"/>
      <c r="E1" s="3"/>
      <c r="F1" s="4"/>
      <c r="G1" s="4"/>
    </row>
    <row r="2" spans="1:7" ht="27" customHeight="1" x14ac:dyDescent="0.25">
      <c r="A2" s="47" t="s">
        <v>60</v>
      </c>
      <c r="B2" s="47"/>
      <c r="C2" s="47"/>
      <c r="D2" s="47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8"/>
      <c r="B5" s="48"/>
      <c r="C5" s="48"/>
      <c r="D5" s="49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1050791</v>
      </c>
      <c r="D6" s="29">
        <f>D7+D16</f>
        <v>318018.69999999995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331583</v>
      </c>
      <c r="D7" s="37">
        <f>SUM(D8:D15)</f>
        <v>101251.89999999998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66737.7</v>
      </c>
      <c r="E8" s="1"/>
    </row>
    <row r="9" spans="1:7" ht="15" x14ac:dyDescent="0.2">
      <c r="A9" s="6" t="s">
        <v>4</v>
      </c>
      <c r="B9" s="30">
        <v>44373</v>
      </c>
      <c r="C9" s="30">
        <v>44373</v>
      </c>
      <c r="D9" s="30">
        <v>15997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3645.4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327.7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2262.5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496.7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15290</v>
      </c>
      <c r="D15" s="33">
        <v>11784.9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719207.99999999988</v>
      </c>
      <c r="D16" s="29">
        <f>D17+D24+D25+D26</f>
        <v>216766.8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719203.39999999991</v>
      </c>
      <c r="D17" s="31">
        <f>D18+D19+D20+D21+D22+D23</f>
        <v>225816.4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43080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1640</v>
      </c>
      <c r="D19" s="33">
        <v>548</v>
      </c>
      <c r="E19" s="1"/>
    </row>
    <row r="20" spans="1:7" ht="15" x14ac:dyDescent="0.2">
      <c r="A20" s="6" t="s">
        <v>50</v>
      </c>
      <c r="B20" s="30">
        <v>0</v>
      </c>
      <c r="C20" s="30">
        <v>0</v>
      </c>
      <c r="D20" s="33">
        <v>0</v>
      </c>
      <c r="E20" s="1"/>
    </row>
    <row r="21" spans="1:7" ht="15" x14ac:dyDescent="0.2">
      <c r="A21" s="6" t="s">
        <v>51</v>
      </c>
      <c r="B21" s="30">
        <v>62254.5</v>
      </c>
      <c r="C21" s="30">
        <v>69283</v>
      </c>
      <c r="D21" s="33">
        <v>19118.8</v>
      </c>
      <c r="E21" s="1"/>
    </row>
    <row r="22" spans="1:7" ht="15" x14ac:dyDescent="0.2">
      <c r="A22" s="6" t="s">
        <v>52</v>
      </c>
      <c r="B22" s="30">
        <v>458210</v>
      </c>
      <c r="C22" s="30">
        <v>465296.7</v>
      </c>
      <c r="D22" s="33">
        <v>149137.70000000001</v>
      </c>
      <c r="E22" s="1"/>
    </row>
    <row r="23" spans="1:7" ht="15" x14ac:dyDescent="0.2">
      <c r="A23" s="6" t="s">
        <v>13</v>
      </c>
      <c r="B23" s="30">
        <v>0</v>
      </c>
      <c r="C23" s="30">
        <v>79590.7</v>
      </c>
      <c r="D23" s="33">
        <v>13931.9</v>
      </c>
      <c r="E23" s="1"/>
    </row>
    <row r="24" spans="1:7" s="22" customFormat="1" ht="45" x14ac:dyDescent="0.2">
      <c r="A24" s="20" t="s">
        <v>14</v>
      </c>
      <c r="B24" s="31"/>
      <c r="C24" s="36"/>
      <c r="D24" s="40">
        <v>-9930.2000000000007</v>
      </c>
      <c r="E24" s="21"/>
    </row>
    <row r="25" spans="1:7" s="22" customFormat="1" ht="45" x14ac:dyDescent="0.2">
      <c r="A25" s="20" t="s">
        <v>57</v>
      </c>
      <c r="B25" s="31"/>
      <c r="C25" s="36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4.5999999999999996</v>
      </c>
      <c r="D26" s="40">
        <v>4.5999999999999996</v>
      </c>
      <c r="E26" s="21"/>
    </row>
    <row r="27" spans="1:7" ht="14.25" x14ac:dyDescent="0.2">
      <c r="A27" s="5" t="s">
        <v>16</v>
      </c>
      <c r="B27" s="29">
        <v>849675.9</v>
      </c>
      <c r="C27" s="29">
        <v>1134432.6000000001</v>
      </c>
      <c r="D27" s="29">
        <v>322339.09999999998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112480.2</v>
      </c>
      <c r="D28" s="33">
        <v>31297.599999999999</v>
      </c>
      <c r="E28" s="23"/>
    </row>
    <row r="29" spans="1:7" ht="29.25" x14ac:dyDescent="0.2">
      <c r="A29" s="6" t="s">
        <v>53</v>
      </c>
      <c r="B29" s="30">
        <v>27.5</v>
      </c>
      <c r="C29" s="30">
        <v>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27.5</v>
      </c>
      <c r="D30" s="38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112467.1</v>
      </c>
      <c r="D31" s="39">
        <v>20889.7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53442.1</v>
      </c>
      <c r="D32" s="39">
        <v>12766.1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14223.6</v>
      </c>
      <c r="D33" s="39">
        <v>149.69999999999999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8091.8</v>
      </c>
      <c r="D34" s="39">
        <v>149.69999999999999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895234.20000000019</v>
      </c>
      <c r="D35" s="30">
        <f>D27-D28-D29-D31-D33</f>
        <v>270002.09999999998</v>
      </c>
      <c r="E35" s="1"/>
    </row>
    <row r="36" spans="1:5" ht="30" x14ac:dyDescent="0.2">
      <c r="A36" s="6" t="s">
        <v>44</v>
      </c>
      <c r="B36" s="30">
        <v>3139</v>
      </c>
      <c r="C36" s="30">
        <v>3139</v>
      </c>
      <c r="D36" s="41">
        <v>1289.5999999999999</v>
      </c>
      <c r="E36" s="1"/>
    </row>
    <row r="37" spans="1:5" ht="30" x14ac:dyDescent="0.2">
      <c r="A37" s="6" t="s">
        <v>54</v>
      </c>
      <c r="B37" s="30">
        <v>22092.9</v>
      </c>
      <c r="C37" s="30">
        <v>23307.5</v>
      </c>
      <c r="D37" s="33">
        <v>12583.7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-83641.600000000093</v>
      </c>
      <c r="D38" s="29">
        <f>D6-D27</f>
        <v>-4320.4000000000233</v>
      </c>
      <c r="E38" s="7"/>
    </row>
    <row r="39" spans="1:5" ht="14.45" customHeight="1" x14ac:dyDescent="0.2">
      <c r="A39" s="42"/>
      <c r="B39" s="42"/>
      <c r="C39" s="42"/>
      <c r="D39" s="43"/>
      <c r="E39" s="1"/>
    </row>
    <row r="40" spans="1:5" s="8" customFormat="1" ht="28.5" x14ac:dyDescent="0.15">
      <c r="A40" s="28" t="s">
        <v>18</v>
      </c>
      <c r="B40" s="27">
        <v>0</v>
      </c>
      <c r="C40" s="27">
        <v>83641.600000000006</v>
      </c>
      <c r="D40" s="27">
        <v>4320.3999999999996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83641.600000000006</v>
      </c>
      <c r="D47" s="34">
        <v>4320.3999999999996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4"/>
      <c r="B49" s="44"/>
      <c r="C49" s="44"/>
      <c r="D49" s="45"/>
      <c r="E49" s="7"/>
    </row>
    <row r="50" spans="1:5" ht="15" x14ac:dyDescent="0.2">
      <c r="A50" s="6" t="s">
        <v>27</v>
      </c>
      <c r="B50" s="24"/>
      <c r="C50" s="24"/>
      <c r="D50" s="34">
        <v>84198.5</v>
      </c>
      <c r="E50" s="1"/>
    </row>
    <row r="51" spans="1:5" ht="15" x14ac:dyDescent="0.2">
      <c r="A51" s="6" t="s">
        <v>28</v>
      </c>
      <c r="B51" s="24"/>
      <c r="C51" s="24"/>
      <c r="D51" s="34">
        <v>33991.300000000003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678143.4</v>
      </c>
      <c r="D58" s="34">
        <v>205535.2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67334.600000000006</v>
      </c>
      <c r="D59" s="34">
        <v>33709</v>
      </c>
      <c r="E59" s="1"/>
    </row>
    <row r="60" spans="1:5" ht="44.25" x14ac:dyDescent="0.2">
      <c r="A60" s="6" t="s">
        <v>49</v>
      </c>
      <c r="B60" s="30">
        <v>27.5</v>
      </c>
      <c r="C60" s="30">
        <v>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25178.3</v>
      </c>
      <c r="D61" s="35">
        <v>13968.4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2023-05-15T12:11:18Z</dcterms:modified>
</cp:coreProperties>
</file>